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mmejia\Desktop\Informes Mensuales\Estado de Ingresos y Egresos\2025\"/>
    </mc:Choice>
  </mc:AlternateContent>
  <xr:revisionPtr revIDLastSave="0" documentId="13_ncr:1_{905FBF7F-50DB-4A3A-96FD-6FDA4C39F7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F13" i="1" l="1"/>
  <c r="E13" i="1" l="1"/>
  <c r="G9" i="1" l="1"/>
  <c r="G10" i="1" l="1"/>
  <c r="G12" i="1" s="1"/>
  <c r="G13" i="1" l="1"/>
</calcChain>
</file>

<file path=xl/sharedStrings.xml><?xml version="1.0" encoding="utf-8"?>
<sst xmlns="http://schemas.openxmlformats.org/spreadsheetml/2006/main" count="33" uniqueCount="30">
  <si>
    <t xml:space="preserve">    Ministerio de Hacienda</t>
  </si>
  <si>
    <t xml:space="preserve">DIRECCIÓN GENERAL DE CONTRATACIONES PÚBLICAS </t>
  </si>
  <si>
    <t>ESTADOS DE INGRESOS Y EGRESOS</t>
  </si>
  <si>
    <t>No. DE CHEQUE /</t>
  </si>
  <si>
    <t>DEPOSITOS</t>
  </si>
  <si>
    <t>CARGOS A VALOR</t>
  </si>
  <si>
    <t>FECHA</t>
  </si>
  <si>
    <t>TRANSFERENCIAS</t>
  </si>
  <si>
    <t xml:space="preserve">                     BENEFICIARIO                             </t>
  </si>
  <si>
    <t>CONCEPTO</t>
  </si>
  <si>
    <t>APROBADO POR:</t>
  </si>
  <si>
    <t>BanReservas</t>
  </si>
  <si>
    <t>Comisiones y cargos bancarios</t>
  </si>
  <si>
    <t>Enc. Depto.Adm-Financiero</t>
  </si>
  <si>
    <t xml:space="preserve">Total de cheques emitidos </t>
  </si>
  <si>
    <t>Total operaciones del período</t>
  </si>
  <si>
    <t>Enc. Division Financiera</t>
  </si>
  <si>
    <t>Belkys I. De Oleo G.</t>
  </si>
  <si>
    <t>PREPARADO POR:</t>
  </si>
  <si>
    <t>REVISADO POR:</t>
  </si>
  <si>
    <t>Merly L. Mejía F.</t>
  </si>
  <si>
    <t>Contador</t>
  </si>
  <si>
    <t>BALANCE</t>
  </si>
  <si>
    <t>César Andrés Caamaño Díaz</t>
  </si>
  <si>
    <t>N/A</t>
  </si>
  <si>
    <t>Fredy Ciprian Jimenez</t>
  </si>
  <si>
    <t>AL 31 DE DICIEMBRE DE 2025</t>
  </si>
  <si>
    <t>Balance anterior al 30/11/2025</t>
  </si>
  <si>
    <t>DGCP44-2025-004745</t>
  </si>
  <si>
    <t>Adquisición de plantas y limpieza del jardín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</si>
</sst>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24"/>
      <color theme="1"/>
      <name val="Arial"/>
      <family val="2"/>
    </font>
    <font>
      <b/>
      <sz val="11"/>
      <color theme="1"/>
      <name val="Arial"/>
      <family val="2"/>
    </font>
    <font>
      <sz val="22"/>
      <color theme="1"/>
      <name val="Arial"/>
      <family val="2"/>
    </font>
    <font>
      <b/>
      <sz val="14"/>
      <color theme="1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b/>
      <i/>
      <sz val="11"/>
      <color theme="1"/>
      <name val="Arial"/>
      <family val="2"/>
    </font>
    <font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0" fillId="0" borderId="12" xfId="0" applyFont="1" applyBorder="1" applyAlignment="1">
      <alignment vertical="center"/>
    </xf>
    <xf numFmtId="164" fontId="9" fillId="0" borderId="8" xfId="1" applyFont="1" applyBorder="1" applyAlignment="1">
      <alignment horizontal="right" vertical="center"/>
    </xf>
    <xf numFmtId="14" fontId="9" fillId="2" borderId="14" xfId="0" applyNumberFormat="1" applyFont="1" applyFill="1" applyBorder="1" applyAlignment="1">
      <alignment horizontal="right" vertical="center"/>
    </xf>
    <xf numFmtId="49" fontId="2" fillId="2" borderId="15" xfId="0" applyNumberFormat="1" applyFont="1" applyFill="1" applyBorder="1" applyAlignment="1">
      <alignment horizontal="center"/>
    </xf>
    <xf numFmtId="0" fontId="4" fillId="2" borderId="15" xfId="0" applyFont="1" applyFill="1" applyBorder="1" applyAlignment="1">
      <alignment vertical="center"/>
    </xf>
    <xf numFmtId="0" fontId="4" fillId="2" borderId="16" xfId="0" applyFont="1" applyFill="1" applyBorder="1" applyAlignment="1">
      <alignment vertical="center"/>
    </xf>
    <xf numFmtId="164" fontId="4" fillId="2" borderId="16" xfId="1" applyFont="1" applyFill="1" applyBorder="1" applyAlignment="1">
      <alignment horizontal="right" vertical="center"/>
    </xf>
    <xf numFmtId="164" fontId="11" fillId="2" borderId="15" xfId="1" applyFont="1" applyFill="1" applyBorder="1" applyAlignment="1">
      <alignment horizontal="right" vertical="center" wrapText="1"/>
    </xf>
    <xf numFmtId="0" fontId="4" fillId="3" borderId="0" xfId="0" applyFont="1" applyFill="1" applyAlignment="1">
      <alignment vertical="center"/>
    </xf>
    <xf numFmtId="14" fontId="9" fillId="3" borderId="0" xfId="0" applyNumberFormat="1" applyFont="1" applyFill="1" applyAlignment="1">
      <alignment vertical="center"/>
    </xf>
    <xf numFmtId="49" fontId="2" fillId="3" borderId="0" xfId="0" applyNumberFormat="1" applyFont="1" applyFill="1"/>
    <xf numFmtId="164" fontId="2" fillId="3" borderId="0" xfId="1" applyFont="1" applyFill="1" applyBorder="1" applyAlignment="1">
      <alignment vertical="center"/>
    </xf>
    <xf numFmtId="164" fontId="11" fillId="3" borderId="0" xfId="1" applyFont="1" applyFill="1" applyBorder="1" applyAlignment="1">
      <alignment vertical="center" wrapText="1"/>
    </xf>
    <xf numFmtId="164" fontId="9" fillId="3" borderId="0" xfId="1" applyFont="1" applyFill="1" applyBorder="1" applyAlignment="1">
      <alignment vertical="center"/>
    </xf>
    <xf numFmtId="0" fontId="12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13" fillId="0" borderId="0" xfId="0" applyFont="1"/>
    <xf numFmtId="164" fontId="0" fillId="0" borderId="0" xfId="0" applyNumberFormat="1"/>
    <xf numFmtId="0" fontId="10" fillId="0" borderId="12" xfId="0" applyFont="1" applyBorder="1" applyAlignment="1">
      <alignment vertical="center" wrapText="1"/>
    </xf>
    <xf numFmtId="14" fontId="2" fillId="3" borderId="9" xfId="0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164" fontId="11" fillId="2" borderId="8" xfId="1" applyFont="1" applyFill="1" applyBorder="1" applyAlignment="1">
      <alignment horizontal="right" vertical="center"/>
    </xf>
    <xf numFmtId="0" fontId="2" fillId="0" borderId="1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0" fillId="0" borderId="8" xfId="0" applyFont="1" applyBorder="1" applyAlignment="1">
      <alignment horizontal="center" vertical="center"/>
    </xf>
    <xf numFmtId="39" fontId="9" fillId="0" borderId="8" xfId="1" applyNumberFormat="1" applyFont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/>
    </xf>
    <xf numFmtId="39" fontId="9" fillId="0" borderId="8" xfId="1" applyNumberFormat="1" applyFont="1" applyBorder="1" applyAlignment="1">
      <alignment horizontal="right" vertical="center" wrapText="1"/>
    </xf>
    <xf numFmtId="164" fontId="9" fillId="0" borderId="8" xfId="1" applyFont="1" applyBorder="1" applyAlignment="1">
      <alignment vertical="center"/>
    </xf>
    <xf numFmtId="39" fontId="9" fillId="0" borderId="8" xfId="1" applyNumberFormat="1" applyFont="1" applyBorder="1" applyAlignment="1">
      <alignment vertical="center"/>
    </xf>
    <xf numFmtId="39" fontId="9" fillId="0" borderId="11" xfId="1" applyNumberFormat="1" applyFont="1" applyBorder="1" applyAlignment="1">
      <alignment vertical="center"/>
    </xf>
    <xf numFmtId="39" fontId="2" fillId="0" borderId="11" xfId="1" applyNumberFormat="1" applyFont="1" applyBorder="1" applyAlignment="1">
      <alignment vertical="center"/>
    </xf>
    <xf numFmtId="164" fontId="11" fillId="0" borderId="13" xfId="1" applyFont="1" applyBorder="1" applyAlignment="1">
      <alignment horizontal="right" vertical="center" wrapText="1"/>
    </xf>
    <xf numFmtId="164" fontId="9" fillId="0" borderId="13" xfId="1" applyFont="1" applyBorder="1" applyAlignment="1">
      <alignment horizontal="right" vertical="center" wrapText="1"/>
    </xf>
    <xf numFmtId="164" fontId="9" fillId="0" borderId="8" xfId="1" applyFont="1" applyBorder="1" applyAlignment="1">
      <alignment horizontal="right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0" xfId="0" applyFont="1" applyAlignment="1">
      <alignment horizontal="center"/>
    </xf>
    <xf numFmtId="14" fontId="4" fillId="3" borderId="8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571499</xdr:colOff>
      <xdr:row>1</xdr:row>
      <xdr:rowOff>171449</xdr:rowOff>
    </xdr:from>
    <xdr:to>
      <xdr:col>6</xdr:col>
      <xdr:colOff>609600</xdr:colOff>
      <xdr:row>5</xdr:row>
      <xdr:rowOff>76200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1574" y="361949"/>
          <a:ext cx="1123951" cy="10096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609600</xdr:colOff>
      <xdr:row>0</xdr:row>
      <xdr:rowOff>0</xdr:rowOff>
    </xdr:from>
    <xdr:to>
      <xdr:col>3</xdr:col>
      <xdr:colOff>1438275</xdr:colOff>
      <xdr:row>2</xdr:row>
      <xdr:rowOff>95250</xdr:rowOff>
    </xdr:to>
    <xdr:pic>
      <xdr:nvPicPr>
        <xdr:cNvPr id="6" name="irc_mi" descr="http://t0.gstatic.com/images?q=tbn:ANd9GcQu0k-2kEAGVM-eqrwRNc4IctdhD69mGzjTkaFiHPNQS_UcgxKy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0"/>
          <a:ext cx="82867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295275</xdr:colOff>
      <xdr:row>0</xdr:row>
      <xdr:rowOff>0</xdr:rowOff>
    </xdr:from>
    <xdr:to>
      <xdr:col>1</xdr:col>
      <xdr:colOff>1104900</xdr:colOff>
      <xdr:row>7</xdr:row>
      <xdr:rowOff>123825</xdr:rowOff>
    </xdr:to>
    <xdr:pic>
      <xdr:nvPicPr>
        <xdr:cNvPr id="7" name="Imagen 6" descr="http://www.dgcp.gob.do/new_dgcp/documentos/firma/nueva/small2/log1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090" r="7861"/>
        <a:stretch/>
      </xdr:blipFill>
      <xdr:spPr bwMode="auto">
        <a:xfrm>
          <a:off x="295275" y="0"/>
          <a:ext cx="1619250" cy="18573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"/>
  <sheetViews>
    <sheetView tabSelected="1" zoomScaleNormal="100" workbookViewId="0">
      <selection activeCell="M8" sqref="M8"/>
    </sheetView>
  </sheetViews>
  <sheetFormatPr defaultColWidth="11.42578125" defaultRowHeight="15" x14ac:dyDescent="0.25"/>
  <cols>
    <col min="1" max="1" width="12.28515625" customWidth="1"/>
    <col min="2" max="2" width="22.7109375" customWidth="1"/>
    <col min="3" max="3" width="30.28515625" customWidth="1"/>
    <col min="4" max="4" width="44" customWidth="1"/>
    <col min="5" max="5" width="15.28515625" customWidth="1"/>
    <col min="6" max="6" width="16.28515625" customWidth="1"/>
    <col min="7" max="7" width="14.7109375" customWidth="1"/>
    <col min="14" max="14" width="13.28515625" customWidth="1"/>
  </cols>
  <sheetData>
    <row r="1" spans="1:13" x14ac:dyDescent="0.25">
      <c r="A1" s="1"/>
      <c r="B1" s="1"/>
      <c r="C1" s="1"/>
      <c r="D1" s="1"/>
      <c r="E1" s="1"/>
      <c r="F1" s="1"/>
      <c r="G1" s="1"/>
    </row>
    <row r="2" spans="1:13" ht="30" x14ac:dyDescent="0.25">
      <c r="A2" s="2"/>
      <c r="B2" s="1"/>
      <c r="C2" s="1"/>
      <c r="D2" s="1"/>
      <c r="E2" s="1"/>
      <c r="F2" s="1"/>
      <c r="G2" s="1"/>
    </row>
    <row r="3" spans="1:13" ht="27" x14ac:dyDescent="0.35">
      <c r="A3" s="49" t="s">
        <v>0</v>
      </c>
      <c r="B3" s="49"/>
      <c r="C3" s="49"/>
      <c r="D3" s="49"/>
      <c r="E3" s="49"/>
      <c r="F3" s="49"/>
      <c r="G3" s="49"/>
    </row>
    <row r="4" spans="1:13" x14ac:dyDescent="0.25">
      <c r="A4" s="50" t="s">
        <v>1</v>
      </c>
      <c r="B4" s="50"/>
      <c r="C4" s="50"/>
      <c r="D4" s="50"/>
      <c r="E4" s="50"/>
      <c r="F4" s="50"/>
      <c r="G4" s="50"/>
    </row>
    <row r="5" spans="1:13" x14ac:dyDescent="0.25">
      <c r="A5" s="50" t="s">
        <v>2</v>
      </c>
      <c r="B5" s="50"/>
      <c r="C5" s="50"/>
      <c r="D5" s="50"/>
      <c r="E5" s="50"/>
      <c r="F5" s="50"/>
      <c r="G5" s="50"/>
    </row>
    <row r="6" spans="1:13" ht="18.75" thickBot="1" x14ac:dyDescent="0.3">
      <c r="A6" s="51" t="s">
        <v>26</v>
      </c>
      <c r="B6" s="51"/>
      <c r="C6" s="51"/>
      <c r="D6" s="51"/>
      <c r="E6" s="51"/>
      <c r="F6" s="51"/>
      <c r="G6" s="51"/>
    </row>
    <row r="7" spans="1:13" ht="15.75" thickBot="1" x14ac:dyDescent="0.3">
      <c r="A7" s="43" t="s">
        <v>6</v>
      </c>
      <c r="B7" s="3" t="s">
        <v>3</v>
      </c>
      <c r="C7" s="56" t="s">
        <v>8</v>
      </c>
      <c r="D7" s="56" t="s">
        <v>9</v>
      </c>
      <c r="E7" s="52" t="s">
        <v>4</v>
      </c>
      <c r="F7" s="52" t="s">
        <v>5</v>
      </c>
      <c r="G7" s="54" t="s">
        <v>22</v>
      </c>
    </row>
    <row r="8" spans="1:13" x14ac:dyDescent="0.25">
      <c r="A8" s="44"/>
      <c r="B8" s="26" t="s">
        <v>7</v>
      </c>
      <c r="C8" s="57"/>
      <c r="D8" s="57"/>
      <c r="E8" s="53"/>
      <c r="F8" s="53"/>
      <c r="G8" s="55"/>
    </row>
    <row r="9" spans="1:13" ht="30" customHeight="1" x14ac:dyDescent="0.25">
      <c r="A9" s="34">
        <v>45991</v>
      </c>
      <c r="B9" s="28" t="s">
        <v>24</v>
      </c>
      <c r="C9" s="27" t="s">
        <v>27</v>
      </c>
      <c r="D9" s="32" t="s">
        <v>24</v>
      </c>
      <c r="E9" s="36">
        <v>36940.559999999998</v>
      </c>
      <c r="F9" s="33" t="s">
        <v>24</v>
      </c>
      <c r="G9" s="42">
        <f>+E9</f>
        <v>36940.559999999998</v>
      </c>
    </row>
    <row r="10" spans="1:13" ht="30" customHeight="1" x14ac:dyDescent="0.25">
      <c r="A10" s="34">
        <v>45993</v>
      </c>
      <c r="B10" s="28" t="s">
        <v>28</v>
      </c>
      <c r="C10" s="27" t="s">
        <v>25</v>
      </c>
      <c r="D10" s="27" t="s">
        <v>29</v>
      </c>
      <c r="E10" s="37">
        <v>0</v>
      </c>
      <c r="F10" s="35">
        <v>21850</v>
      </c>
      <c r="G10" s="42">
        <f>+G9-F10</f>
        <v>15090.559999999998</v>
      </c>
    </row>
    <row r="11" spans="1:13" ht="30" customHeight="1" x14ac:dyDescent="0.25">
      <c r="A11" s="48" t="s">
        <v>14</v>
      </c>
      <c r="B11" s="48"/>
      <c r="C11" s="48"/>
      <c r="D11" s="48"/>
      <c r="E11" s="38">
        <v>0</v>
      </c>
      <c r="F11" s="40">
        <f>+F10</f>
        <v>21850</v>
      </c>
      <c r="G11" s="35">
        <v>0</v>
      </c>
    </row>
    <row r="12" spans="1:13" ht="30" customHeight="1" thickBot="1" x14ac:dyDescent="0.3">
      <c r="A12" s="25">
        <v>46022</v>
      </c>
      <c r="B12" s="4" t="s">
        <v>24</v>
      </c>
      <c r="C12" s="5" t="s">
        <v>11</v>
      </c>
      <c r="D12" s="24" t="s">
        <v>12</v>
      </c>
      <c r="E12" s="39">
        <v>0</v>
      </c>
      <c r="F12" s="41">
        <v>557.78</v>
      </c>
      <c r="G12" s="6">
        <f>+G10-F12</f>
        <v>14532.779999999997</v>
      </c>
    </row>
    <row r="13" spans="1:13" ht="27.95" customHeight="1" thickBot="1" x14ac:dyDescent="0.3">
      <c r="A13" s="7"/>
      <c r="B13" s="8"/>
      <c r="C13" s="9" t="s">
        <v>15</v>
      </c>
      <c r="D13" s="10"/>
      <c r="E13" s="11">
        <f>SUM(E9:E12)</f>
        <v>36940.559999999998</v>
      </c>
      <c r="F13" s="12">
        <f>+F11+F12</f>
        <v>22407.78</v>
      </c>
      <c r="G13" s="29">
        <f>G12</f>
        <v>14532.779999999997</v>
      </c>
      <c r="M13" s="23"/>
    </row>
    <row r="14" spans="1:13" x14ac:dyDescent="0.25">
      <c r="A14" s="14"/>
      <c r="B14" s="15"/>
      <c r="C14" s="13"/>
      <c r="D14" s="13"/>
      <c r="E14" s="16"/>
      <c r="F14" s="17"/>
      <c r="G14" s="18"/>
    </row>
    <row r="15" spans="1:13" x14ac:dyDescent="0.25">
      <c r="A15" s="45" t="s">
        <v>18</v>
      </c>
      <c r="B15" s="45"/>
      <c r="C15" s="19"/>
      <c r="D15" s="20" t="s">
        <v>19</v>
      </c>
      <c r="E15" s="19"/>
      <c r="F15" s="45" t="s">
        <v>10</v>
      </c>
      <c r="G15" s="45"/>
    </row>
    <row r="16" spans="1:13" x14ac:dyDescent="0.25">
      <c r="A16" s="20"/>
      <c r="B16" s="20"/>
      <c r="C16" s="19"/>
      <c r="D16" s="20"/>
      <c r="E16" s="19"/>
      <c r="F16" s="20"/>
      <c r="G16" s="20"/>
    </row>
    <row r="17" spans="1:7" x14ac:dyDescent="0.25">
      <c r="A17" s="20"/>
      <c r="B17" s="20"/>
      <c r="C17" s="19"/>
      <c r="D17" s="21"/>
      <c r="E17" s="19"/>
      <c r="F17" s="21"/>
      <c r="G17" s="19"/>
    </row>
    <row r="18" spans="1:7" x14ac:dyDescent="0.25">
      <c r="A18" s="22"/>
      <c r="B18" s="22"/>
      <c r="C18" s="1"/>
      <c r="D18" s="1"/>
      <c r="E18" s="1"/>
      <c r="F18" s="1"/>
      <c r="G18" s="1"/>
    </row>
    <row r="19" spans="1:7" x14ac:dyDescent="0.25">
      <c r="A19" s="46" t="s">
        <v>20</v>
      </c>
      <c r="B19" s="46"/>
      <c r="C19" s="1"/>
      <c r="D19" s="30" t="s">
        <v>17</v>
      </c>
      <c r="E19" s="1"/>
      <c r="F19" s="46" t="s">
        <v>23</v>
      </c>
      <c r="G19" s="46"/>
    </row>
    <row r="20" spans="1:7" x14ac:dyDescent="0.25">
      <c r="A20" s="47" t="s">
        <v>21</v>
      </c>
      <c r="B20" s="47"/>
      <c r="C20" s="1"/>
      <c r="D20" s="31" t="s">
        <v>16</v>
      </c>
      <c r="E20" s="1"/>
      <c r="F20" s="47" t="s">
        <v>13</v>
      </c>
      <c r="G20" s="47"/>
    </row>
  </sheetData>
  <mergeCells count="17">
    <mergeCell ref="A3:G3"/>
    <mergeCell ref="A15:B15"/>
    <mergeCell ref="A19:B19"/>
    <mergeCell ref="A20:B20"/>
    <mergeCell ref="A4:G4"/>
    <mergeCell ref="A5:G5"/>
    <mergeCell ref="A6:G6"/>
    <mergeCell ref="E7:E8"/>
    <mergeCell ref="F7:F8"/>
    <mergeCell ref="G7:G8"/>
    <mergeCell ref="C7:C8"/>
    <mergeCell ref="D7:D8"/>
    <mergeCell ref="A7:A8"/>
    <mergeCell ref="F15:G15"/>
    <mergeCell ref="F19:G19"/>
    <mergeCell ref="F20:G20"/>
    <mergeCell ref="A11:D11"/>
  </mergeCells>
  <pageMargins left="0.70866141732283472" right="0.70866141732283472" top="0.74803149606299213" bottom="0.74803149606299213" header="0.31496062992125984" footer="0.31496062992125984"/>
  <pageSetup scale="70" orientation="landscape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Merly Mejia</dc:creator>
  <cp:lastModifiedBy>Merly Mejía</cp:lastModifiedBy>
  <cp:lastPrinted>2026-01-06T20:25:20Z</cp:lastPrinted>
  <dcterms:created xsi:type="dcterms:W3CDTF">2023-01-18T19:29:31Z</dcterms:created>
  <dcterms:modified xsi:type="dcterms:W3CDTF">2026-01-06T20:27:24Z</dcterms:modified>
</cp:coreProperties>
</file>